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3/1º Trimestre/Publicar/"/>
    </mc:Choice>
  </mc:AlternateContent>
  <xr:revisionPtr revIDLastSave="1" documentId="8_{3F7EC7E3-A850-44AE-BB4A-97B844A2D557}" xr6:coauthVersionLast="47" xr6:coauthVersionMax="47" xr10:uidLastSave="{EF8DFDD5-6C2B-4198-8477-EC4EB2D1AE09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<sst xmlns="http://schemas.openxmlformats.org/spreadsheetml/2006/main" count="230" uniqueCount="69">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</sst>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1623</v>
      </c>
      <c r="D11" s="14">
        <v>7</v>
      </c>
      <c r="E11" s="14">
        <v>1671</v>
      </c>
      <c r="F11" s="14">
        <v>5255</v>
      </c>
      <c r="G11" s="14">
        <v>761</v>
      </c>
      <c r="H11" s="14">
        <v>0</v>
      </c>
      <c r="I11" s="14">
        <v>826</v>
      </c>
      <c r="J11" s="14">
        <v>3762</v>
      </c>
      <c r="K11" s="14">
        <v>862</v>
      </c>
      <c r="L11" s="14">
        <v>7</v>
      </c>
      <c r="M11" s="14">
        <v>845</v>
      </c>
      <c r="N11" s="14">
        <v>1493</v>
      </c>
    </row>
    <row r="12" spans="2:14" ht="20.100000000000001" customHeight="1" thickBot="1" x14ac:dyDescent="0.25">
      <c r="B12" s="3" t="s">
        <v>7</v>
      </c>
      <c r="C12" s="15">
        <v>205</v>
      </c>
      <c r="D12" s="15">
        <v>0</v>
      </c>
      <c r="E12" s="15">
        <v>200</v>
      </c>
      <c r="F12" s="15">
        <v>213</v>
      </c>
      <c r="G12" s="15">
        <v>159</v>
      </c>
      <c r="H12" s="15">
        <v>0</v>
      </c>
      <c r="I12" s="15">
        <v>157</v>
      </c>
      <c r="J12" s="15">
        <v>187</v>
      </c>
      <c r="K12" s="15">
        <v>46</v>
      </c>
      <c r="L12" s="15">
        <v>0</v>
      </c>
      <c r="M12" s="15">
        <v>43</v>
      </c>
      <c r="N12" s="15">
        <v>26</v>
      </c>
    </row>
    <row r="13" spans="2:14" ht="20.100000000000001" customHeight="1" thickBot="1" x14ac:dyDescent="0.25">
      <c r="B13" s="3" t="s">
        <v>8</v>
      </c>
      <c r="C13" s="15">
        <v>188</v>
      </c>
      <c r="D13" s="15">
        <v>0</v>
      </c>
      <c r="E13" s="15">
        <v>135</v>
      </c>
      <c r="F13" s="15">
        <v>537</v>
      </c>
      <c r="G13" s="15">
        <v>108</v>
      </c>
      <c r="H13" s="15">
        <v>0</v>
      </c>
      <c r="I13" s="15">
        <v>73</v>
      </c>
      <c r="J13" s="15">
        <v>397</v>
      </c>
      <c r="K13" s="15">
        <v>80</v>
      </c>
      <c r="L13" s="15">
        <v>0</v>
      </c>
      <c r="M13" s="15">
        <v>62</v>
      </c>
      <c r="N13" s="15">
        <v>140</v>
      </c>
    </row>
    <row r="14" spans="2:14" ht="20.100000000000001" customHeight="1" thickBot="1" x14ac:dyDescent="0.25">
      <c r="B14" s="3" t="s">
        <v>9</v>
      </c>
      <c r="C14" s="15">
        <v>241</v>
      </c>
      <c r="D14" s="15">
        <v>1</v>
      </c>
      <c r="E14" s="15">
        <v>252</v>
      </c>
      <c r="F14" s="15">
        <v>329</v>
      </c>
      <c r="G14" s="15">
        <v>182</v>
      </c>
      <c r="H14" s="15">
        <v>1</v>
      </c>
      <c r="I14" s="15">
        <v>198</v>
      </c>
      <c r="J14" s="15">
        <v>291</v>
      </c>
      <c r="K14" s="15">
        <v>59</v>
      </c>
      <c r="L14" s="15">
        <v>0</v>
      </c>
      <c r="M14" s="15">
        <v>54</v>
      </c>
      <c r="N14" s="15">
        <v>38</v>
      </c>
    </row>
    <row r="15" spans="2:14" ht="20.100000000000001" customHeight="1" thickBot="1" x14ac:dyDescent="0.25">
      <c r="B15" s="3" t="s">
        <v>10</v>
      </c>
      <c r="C15" s="15">
        <v>141</v>
      </c>
      <c r="D15" s="15">
        <v>0</v>
      </c>
      <c r="E15" s="15">
        <v>147</v>
      </c>
      <c r="F15" s="15">
        <v>364</v>
      </c>
      <c r="G15" s="15">
        <v>64</v>
      </c>
      <c r="H15" s="15">
        <v>0</v>
      </c>
      <c r="I15" s="15">
        <v>97</v>
      </c>
      <c r="J15" s="15">
        <v>271</v>
      </c>
      <c r="K15" s="15">
        <v>77</v>
      </c>
      <c r="L15" s="15">
        <v>0</v>
      </c>
      <c r="M15" s="15">
        <v>50</v>
      </c>
      <c r="N15" s="15">
        <v>93</v>
      </c>
    </row>
    <row r="16" spans="2:14" ht="20.100000000000001" customHeight="1" thickBot="1" x14ac:dyDescent="0.25">
      <c r="B16" s="3" t="s">
        <v>11</v>
      </c>
      <c r="C16" s="15">
        <v>62</v>
      </c>
      <c r="D16" s="15">
        <v>0</v>
      </c>
      <c r="E16" s="15">
        <v>63</v>
      </c>
      <c r="F16" s="15">
        <v>118</v>
      </c>
      <c r="G16" s="15">
        <v>6</v>
      </c>
      <c r="H16" s="15">
        <v>0</v>
      </c>
      <c r="I16" s="15">
        <v>9</v>
      </c>
      <c r="J16" s="15">
        <v>71</v>
      </c>
      <c r="K16" s="15">
        <v>56</v>
      </c>
      <c r="L16" s="15">
        <v>0</v>
      </c>
      <c r="M16" s="15">
        <v>54</v>
      </c>
      <c r="N16" s="15">
        <v>47</v>
      </c>
    </row>
    <row r="17" spans="2:14" ht="20.100000000000001" customHeight="1" thickBot="1" x14ac:dyDescent="0.25">
      <c r="B17" s="3" t="s">
        <v>12</v>
      </c>
      <c r="C17" s="15">
        <v>351</v>
      </c>
      <c r="D17" s="15">
        <v>1</v>
      </c>
      <c r="E17" s="15">
        <v>401</v>
      </c>
      <c r="F17" s="15">
        <v>456</v>
      </c>
      <c r="G17" s="15">
        <v>230</v>
      </c>
      <c r="H17" s="15">
        <v>1</v>
      </c>
      <c r="I17" s="15">
        <v>255</v>
      </c>
      <c r="J17" s="15">
        <v>399</v>
      </c>
      <c r="K17" s="15">
        <v>121</v>
      </c>
      <c r="L17" s="15">
        <v>0</v>
      </c>
      <c r="M17" s="15">
        <v>146</v>
      </c>
      <c r="N17" s="15">
        <v>57</v>
      </c>
    </row>
    <row r="18" spans="2:14" ht="20.100000000000001" customHeight="1" thickBot="1" x14ac:dyDescent="0.25">
      <c r="B18" s="3" t="s">
        <v>13</v>
      </c>
      <c r="C18" s="15">
        <v>360</v>
      </c>
      <c r="D18" s="15">
        <v>0</v>
      </c>
      <c r="E18" s="15">
        <v>262</v>
      </c>
      <c r="F18" s="15">
        <v>1122</v>
      </c>
      <c r="G18" s="15">
        <v>200</v>
      </c>
      <c r="H18" s="15">
        <v>0</v>
      </c>
      <c r="I18" s="15">
        <v>117</v>
      </c>
      <c r="J18" s="15">
        <v>839</v>
      </c>
      <c r="K18" s="15">
        <v>160</v>
      </c>
      <c r="L18" s="15">
        <v>0</v>
      </c>
      <c r="M18" s="15">
        <v>145</v>
      </c>
      <c r="N18" s="15">
        <v>283</v>
      </c>
    </row>
    <row r="19" spans="2:14" ht="20.100000000000001" customHeight="1" thickBot="1" x14ac:dyDescent="0.25">
      <c r="B19" s="3" t="s">
        <v>14</v>
      </c>
      <c r="C19" s="15">
        <v>1663</v>
      </c>
      <c r="D19" s="15">
        <v>11</v>
      </c>
      <c r="E19" s="15">
        <v>1639</v>
      </c>
      <c r="F19" s="15">
        <v>4223</v>
      </c>
      <c r="G19" s="15">
        <v>734</v>
      </c>
      <c r="H19" s="15">
        <v>10</v>
      </c>
      <c r="I19" s="15">
        <v>745</v>
      </c>
      <c r="J19" s="15">
        <v>1870</v>
      </c>
      <c r="K19" s="15">
        <v>929</v>
      </c>
      <c r="L19" s="15">
        <v>1</v>
      </c>
      <c r="M19" s="15">
        <v>894</v>
      </c>
      <c r="N19" s="15">
        <v>2353</v>
      </c>
    </row>
    <row r="20" spans="2:14" ht="20.100000000000001" customHeight="1" thickBot="1" x14ac:dyDescent="0.25">
      <c r="B20" s="3" t="s">
        <v>15</v>
      </c>
      <c r="C20" s="15">
        <v>871</v>
      </c>
      <c r="D20" s="15">
        <v>6</v>
      </c>
      <c r="E20" s="15">
        <v>830</v>
      </c>
      <c r="F20" s="15">
        <v>2074</v>
      </c>
      <c r="G20" s="15">
        <v>541</v>
      </c>
      <c r="H20" s="15">
        <v>6</v>
      </c>
      <c r="I20" s="15">
        <v>566</v>
      </c>
      <c r="J20" s="15">
        <v>1563</v>
      </c>
      <c r="K20" s="15">
        <v>330</v>
      </c>
      <c r="L20" s="15">
        <v>0</v>
      </c>
      <c r="M20" s="15">
        <v>264</v>
      </c>
      <c r="N20" s="15">
        <v>511</v>
      </c>
    </row>
    <row r="21" spans="2:14" ht="20.100000000000001" customHeight="1" thickBot="1" x14ac:dyDescent="0.25">
      <c r="B21" s="3" t="s">
        <v>16</v>
      </c>
      <c r="C21" s="15">
        <v>151</v>
      </c>
      <c r="D21" s="15">
        <v>3</v>
      </c>
      <c r="E21" s="15">
        <v>130</v>
      </c>
      <c r="F21" s="15">
        <v>283</v>
      </c>
      <c r="G21" s="15">
        <v>128</v>
      </c>
      <c r="H21" s="15">
        <v>3</v>
      </c>
      <c r="I21" s="15">
        <v>109</v>
      </c>
      <c r="J21" s="15">
        <v>275</v>
      </c>
      <c r="K21" s="15">
        <v>23</v>
      </c>
      <c r="L21" s="15">
        <v>0</v>
      </c>
      <c r="M21" s="15">
        <v>21</v>
      </c>
      <c r="N21" s="15">
        <v>8</v>
      </c>
    </row>
    <row r="22" spans="2:14" ht="20.100000000000001" customHeight="1" thickBot="1" x14ac:dyDescent="0.25">
      <c r="B22" s="3" t="s">
        <v>17</v>
      </c>
      <c r="C22" s="15">
        <v>352</v>
      </c>
      <c r="D22" s="15">
        <v>43</v>
      </c>
      <c r="E22" s="15">
        <v>360</v>
      </c>
      <c r="F22" s="15">
        <v>862</v>
      </c>
      <c r="G22" s="15">
        <v>237</v>
      </c>
      <c r="H22" s="15">
        <v>37</v>
      </c>
      <c r="I22" s="15">
        <v>239</v>
      </c>
      <c r="J22" s="15">
        <v>755</v>
      </c>
      <c r="K22" s="15">
        <v>115</v>
      </c>
      <c r="L22" s="15">
        <v>6</v>
      </c>
      <c r="M22" s="15">
        <v>121</v>
      </c>
      <c r="N22" s="15">
        <v>107</v>
      </c>
    </row>
    <row r="23" spans="2:14" ht="20.100000000000001" customHeight="1" thickBot="1" x14ac:dyDescent="0.25">
      <c r="B23" s="3" t="s">
        <v>18</v>
      </c>
      <c r="C23" s="15">
        <v>1284</v>
      </c>
      <c r="D23" s="15">
        <v>70</v>
      </c>
      <c r="E23" s="15">
        <v>1661</v>
      </c>
      <c r="F23" s="15">
        <v>3316</v>
      </c>
      <c r="G23" s="15">
        <v>824</v>
      </c>
      <c r="H23" s="15">
        <v>67</v>
      </c>
      <c r="I23" s="15">
        <v>1224</v>
      </c>
      <c r="J23" s="15">
        <v>3125</v>
      </c>
      <c r="K23" s="15">
        <v>460</v>
      </c>
      <c r="L23" s="15">
        <v>3</v>
      </c>
      <c r="M23" s="15">
        <v>437</v>
      </c>
      <c r="N23" s="15">
        <v>191</v>
      </c>
    </row>
    <row r="24" spans="2:14" ht="20.100000000000001" customHeight="1" thickBot="1" x14ac:dyDescent="0.25">
      <c r="B24" s="3" t="s">
        <v>19</v>
      </c>
      <c r="C24" s="15">
        <v>190</v>
      </c>
      <c r="D24" s="15">
        <v>4</v>
      </c>
      <c r="E24" s="15">
        <v>225</v>
      </c>
      <c r="F24" s="15">
        <v>493</v>
      </c>
      <c r="G24" s="15">
        <v>76</v>
      </c>
      <c r="H24" s="15">
        <v>3</v>
      </c>
      <c r="I24" s="15">
        <v>117</v>
      </c>
      <c r="J24" s="15">
        <v>377</v>
      </c>
      <c r="K24" s="15">
        <v>114</v>
      </c>
      <c r="L24" s="15">
        <v>1</v>
      </c>
      <c r="M24" s="15">
        <v>108</v>
      </c>
      <c r="N24" s="15">
        <v>116</v>
      </c>
    </row>
    <row r="25" spans="2:14" ht="20.100000000000001" customHeight="1" thickBot="1" x14ac:dyDescent="0.25">
      <c r="B25" s="3" t="s">
        <v>20</v>
      </c>
      <c r="C25" s="15">
        <v>122</v>
      </c>
      <c r="D25" s="15">
        <v>0</v>
      </c>
      <c r="E25" s="15">
        <v>36</v>
      </c>
      <c r="F25" s="15">
        <v>263</v>
      </c>
      <c r="G25" s="15">
        <v>101</v>
      </c>
      <c r="H25" s="15">
        <v>0</v>
      </c>
      <c r="I25" s="15">
        <v>28</v>
      </c>
      <c r="J25" s="15">
        <v>240</v>
      </c>
      <c r="K25" s="15">
        <v>21</v>
      </c>
      <c r="L25" s="15">
        <v>0</v>
      </c>
      <c r="M25" s="15">
        <v>8</v>
      </c>
      <c r="N25" s="15">
        <v>23</v>
      </c>
    </row>
    <row r="26" spans="2:14" ht="20.100000000000001" customHeight="1" thickBot="1" x14ac:dyDescent="0.25">
      <c r="B26" s="4" t="s">
        <v>21</v>
      </c>
      <c r="C26" s="15">
        <v>357</v>
      </c>
      <c r="D26" s="15">
        <v>0</v>
      </c>
      <c r="E26" s="15">
        <v>373</v>
      </c>
      <c r="F26" s="15">
        <v>999</v>
      </c>
      <c r="G26" s="15">
        <v>249</v>
      </c>
      <c r="H26" s="15">
        <v>0</v>
      </c>
      <c r="I26" s="15">
        <v>295</v>
      </c>
      <c r="J26" s="15">
        <v>850</v>
      </c>
      <c r="K26" s="15">
        <v>108</v>
      </c>
      <c r="L26" s="15">
        <v>0</v>
      </c>
      <c r="M26" s="15">
        <v>78</v>
      </c>
      <c r="N26" s="15">
        <v>149</v>
      </c>
    </row>
    <row r="27" spans="2:14" ht="20.100000000000001" customHeight="1" thickBot="1" x14ac:dyDescent="0.25">
      <c r="B27" s="5" t="s">
        <v>22</v>
      </c>
      <c r="C27" s="16">
        <v>90</v>
      </c>
      <c r="D27" s="16">
        <v>0</v>
      </c>
      <c r="E27" s="16">
        <v>83</v>
      </c>
      <c r="F27" s="16">
        <v>80</v>
      </c>
      <c r="G27" s="16">
        <v>61</v>
      </c>
      <c r="H27" s="16">
        <v>0</v>
      </c>
      <c r="I27" s="16">
        <v>54</v>
      </c>
      <c r="J27" s="16">
        <v>44</v>
      </c>
      <c r="K27" s="16">
        <v>29</v>
      </c>
      <c r="L27" s="16">
        <v>0</v>
      </c>
      <c r="M27" s="16">
        <v>29</v>
      </c>
      <c r="N27" s="16">
        <v>36</v>
      </c>
    </row>
    <row r="28" spans="2:14" ht="20.100000000000001" customHeight="1" thickBot="1" x14ac:dyDescent="0.25">
      <c r="B28" s="6" t="s">
        <v>23</v>
      </c>
      <c r="C28" s="8">
        <f>SUM(C11:C27)</f>
        <v>8251</v>
      </c>
      <c r="D28" s="8">
        <f t="shared" ref="D28:N28" si="0">SUM(D11:D27)</f>
        <v>146</v>
      </c>
      <c r="E28" s="8">
        <f t="shared" si="0"/>
        <v>8468</v>
      </c>
      <c r="F28" s="8">
        <f t="shared" si="0"/>
        <v>20987</v>
      </c>
      <c r="G28" s="8">
        <f t="shared" si="0"/>
        <v>4661</v>
      </c>
      <c r="H28" s="8">
        <f t="shared" si="0"/>
        <v>128</v>
      </c>
      <c r="I28" s="8">
        <f t="shared" si="0"/>
        <v>5109</v>
      </c>
      <c r="J28" s="8">
        <f t="shared" si="0"/>
        <v>15316</v>
      </c>
      <c r="K28" s="8">
        <f t="shared" si="0"/>
        <v>3590</v>
      </c>
      <c r="L28" s="8">
        <f t="shared" si="0"/>
        <v>18</v>
      </c>
      <c r="M28" s="8">
        <f t="shared" si="0"/>
        <v>3359</v>
      </c>
      <c r="N28" s="8">
        <f t="shared" si="0"/>
        <v>5671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79</v>
      </c>
      <c r="D11" s="14">
        <v>36</v>
      </c>
      <c r="E11" s="14">
        <v>115</v>
      </c>
    </row>
    <row r="12" spans="2:5" ht="20.100000000000001" customHeight="1" thickBot="1" x14ac:dyDescent="0.25">
      <c r="B12" s="3" t="s">
        <v>7</v>
      </c>
      <c r="C12" s="15">
        <v>0</v>
      </c>
      <c r="D12" s="15">
        <v>0</v>
      </c>
      <c r="E12" s="15">
        <v>0</v>
      </c>
    </row>
    <row r="13" spans="2:5" ht="20.100000000000001" customHeight="1" thickBot="1" x14ac:dyDescent="0.25">
      <c r="B13" s="3" t="s">
        <v>8</v>
      </c>
      <c r="C13" s="15">
        <v>1</v>
      </c>
      <c r="D13" s="15">
        <v>1</v>
      </c>
      <c r="E13" s="15">
        <v>2</v>
      </c>
    </row>
    <row r="14" spans="2:5" ht="20.100000000000001" customHeight="1" thickBot="1" x14ac:dyDescent="0.25">
      <c r="B14" s="3" t="s">
        <v>9</v>
      </c>
      <c r="C14" s="15">
        <v>11</v>
      </c>
      <c r="D14" s="15">
        <v>7</v>
      </c>
      <c r="E14" s="15">
        <v>18</v>
      </c>
    </row>
    <row r="15" spans="2:5" ht="20.100000000000001" customHeight="1" thickBot="1" x14ac:dyDescent="0.25">
      <c r="B15" s="3" t="s">
        <v>10</v>
      </c>
      <c r="C15" s="15">
        <v>1</v>
      </c>
      <c r="D15" s="15">
        <v>0</v>
      </c>
      <c r="E15" s="15">
        <v>1</v>
      </c>
    </row>
    <row r="16" spans="2:5" ht="20.100000000000001" customHeight="1" thickBot="1" x14ac:dyDescent="0.25">
      <c r="B16" s="3" t="s">
        <v>11</v>
      </c>
      <c r="C16" s="15">
        <v>3</v>
      </c>
      <c r="D16" s="15">
        <v>2</v>
      </c>
      <c r="E16" s="15">
        <v>5</v>
      </c>
    </row>
    <row r="17" spans="2:5" ht="20.100000000000001" customHeight="1" thickBot="1" x14ac:dyDescent="0.25">
      <c r="B17" s="3" t="s">
        <v>12</v>
      </c>
      <c r="C17" s="15">
        <v>11</v>
      </c>
      <c r="D17" s="15">
        <v>5</v>
      </c>
      <c r="E17" s="15">
        <v>16</v>
      </c>
    </row>
    <row r="18" spans="2:5" ht="20.100000000000001" customHeight="1" thickBot="1" x14ac:dyDescent="0.25">
      <c r="B18" s="3" t="s">
        <v>13</v>
      </c>
      <c r="C18" s="15">
        <v>3</v>
      </c>
      <c r="D18" s="15">
        <v>3</v>
      </c>
      <c r="E18" s="15">
        <v>6</v>
      </c>
    </row>
    <row r="19" spans="2:5" ht="20.100000000000001" customHeight="1" thickBot="1" x14ac:dyDescent="0.25">
      <c r="B19" s="3" t="s">
        <v>14</v>
      </c>
      <c r="C19" s="15">
        <v>49</v>
      </c>
      <c r="D19" s="15">
        <v>52</v>
      </c>
      <c r="E19" s="15">
        <v>101</v>
      </c>
    </row>
    <row r="20" spans="2:5" ht="20.100000000000001" customHeight="1" thickBot="1" x14ac:dyDescent="0.25">
      <c r="B20" s="3" t="s">
        <v>15</v>
      </c>
      <c r="C20" s="15">
        <v>19</v>
      </c>
      <c r="D20" s="15">
        <v>9</v>
      </c>
      <c r="E20" s="15">
        <v>28</v>
      </c>
    </row>
    <row r="21" spans="2:5" ht="20.100000000000001" customHeight="1" thickBot="1" x14ac:dyDescent="0.25">
      <c r="B21" s="3" t="s">
        <v>16</v>
      </c>
      <c r="C21" s="15">
        <v>1</v>
      </c>
      <c r="D21" s="15">
        <v>0</v>
      </c>
      <c r="E21" s="15">
        <v>1</v>
      </c>
    </row>
    <row r="22" spans="2:5" ht="20.100000000000001" customHeight="1" thickBot="1" x14ac:dyDescent="0.25">
      <c r="B22" s="3" t="s">
        <v>17</v>
      </c>
      <c r="C22" s="15">
        <v>4</v>
      </c>
      <c r="D22" s="15">
        <v>0</v>
      </c>
      <c r="E22" s="15">
        <v>4</v>
      </c>
    </row>
    <row r="23" spans="2:5" ht="20.100000000000001" customHeight="1" thickBot="1" x14ac:dyDescent="0.25">
      <c r="B23" s="3" t="s">
        <v>18</v>
      </c>
      <c r="C23" s="15">
        <v>35</v>
      </c>
      <c r="D23" s="15">
        <v>21</v>
      </c>
      <c r="E23" s="15">
        <v>56</v>
      </c>
    </row>
    <row r="24" spans="2:5" ht="20.100000000000001" customHeight="1" thickBot="1" x14ac:dyDescent="0.25">
      <c r="B24" s="3" t="s">
        <v>19</v>
      </c>
      <c r="C24" s="15">
        <v>1</v>
      </c>
      <c r="D24" s="15">
        <v>6</v>
      </c>
      <c r="E24" s="15">
        <v>7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2</v>
      </c>
      <c r="D26" s="15">
        <v>3</v>
      </c>
      <c r="E26" s="15">
        <v>5</v>
      </c>
    </row>
    <row r="27" spans="2:5" ht="20.100000000000001" customHeight="1" thickBot="1" x14ac:dyDescent="0.25">
      <c r="B27" s="5" t="s">
        <v>22</v>
      </c>
      <c r="C27" s="16">
        <v>3</v>
      </c>
      <c r="D27" s="16">
        <v>5</v>
      </c>
      <c r="E27" s="16">
        <v>8</v>
      </c>
    </row>
    <row r="28" spans="2:5" ht="20.100000000000001" customHeight="1" thickBot="1" x14ac:dyDescent="0.25">
      <c r="B28" s="6" t="s">
        <v>23</v>
      </c>
      <c r="C28" s="8">
        <f>SUM(C11:C27)</f>
        <v>223</v>
      </c>
      <c r="D28" s="8">
        <f>SUM(D11:D27)</f>
        <v>150</v>
      </c>
      <c r="E28" s="8">
        <f>SUM(E11:E27)</f>
        <v>373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1630</v>
      </c>
      <c r="D11" s="14">
        <v>533</v>
      </c>
      <c r="E11" s="14">
        <v>2240</v>
      </c>
      <c r="F11" s="14">
        <v>5779</v>
      </c>
      <c r="G11" s="14">
        <v>1018</v>
      </c>
      <c r="H11" s="14">
        <v>524</v>
      </c>
      <c r="I11" s="14">
        <v>1451</v>
      </c>
      <c r="J11" s="14">
        <v>3850</v>
      </c>
    </row>
    <row r="12" spans="2:10" ht="20.100000000000001" customHeight="1" thickBot="1" x14ac:dyDescent="0.25">
      <c r="B12" s="3" t="s">
        <v>7</v>
      </c>
      <c r="C12" s="15">
        <v>277</v>
      </c>
      <c r="D12" s="15">
        <v>124</v>
      </c>
      <c r="E12" s="15">
        <v>413</v>
      </c>
      <c r="F12" s="15">
        <v>433</v>
      </c>
      <c r="G12" s="15">
        <v>156</v>
      </c>
      <c r="H12" s="15">
        <v>92</v>
      </c>
      <c r="I12" s="15">
        <v>259</v>
      </c>
      <c r="J12" s="15">
        <v>201</v>
      </c>
    </row>
    <row r="13" spans="2:10" ht="20.100000000000001" customHeight="1" thickBot="1" x14ac:dyDescent="0.25">
      <c r="B13" s="3" t="s">
        <v>8</v>
      </c>
      <c r="C13" s="15">
        <v>221</v>
      </c>
      <c r="D13" s="15">
        <v>39</v>
      </c>
      <c r="E13" s="15">
        <v>202</v>
      </c>
      <c r="F13" s="15">
        <v>772</v>
      </c>
      <c r="G13" s="15">
        <v>146</v>
      </c>
      <c r="H13" s="15">
        <v>32</v>
      </c>
      <c r="I13" s="15">
        <v>135</v>
      </c>
      <c r="J13" s="15">
        <v>480</v>
      </c>
    </row>
    <row r="14" spans="2:10" ht="20.100000000000001" customHeight="1" thickBot="1" x14ac:dyDescent="0.25">
      <c r="B14" s="3" t="s">
        <v>9</v>
      </c>
      <c r="C14" s="15">
        <v>74</v>
      </c>
      <c r="D14" s="15">
        <v>19</v>
      </c>
      <c r="E14" s="15">
        <v>110</v>
      </c>
      <c r="F14" s="15">
        <v>444</v>
      </c>
      <c r="G14" s="15">
        <v>40</v>
      </c>
      <c r="H14" s="15">
        <v>14</v>
      </c>
      <c r="I14" s="15">
        <v>67</v>
      </c>
      <c r="J14" s="15">
        <v>546</v>
      </c>
    </row>
    <row r="15" spans="2:10" ht="20.100000000000001" customHeight="1" thickBot="1" x14ac:dyDescent="0.25">
      <c r="B15" s="3" t="s">
        <v>10</v>
      </c>
      <c r="C15" s="15">
        <v>611</v>
      </c>
      <c r="D15" s="15">
        <v>367</v>
      </c>
      <c r="E15" s="15">
        <v>916</v>
      </c>
      <c r="F15" s="15">
        <v>2060</v>
      </c>
      <c r="G15" s="15">
        <v>573</v>
      </c>
      <c r="H15" s="15">
        <v>423</v>
      </c>
      <c r="I15" s="15">
        <v>924</v>
      </c>
      <c r="J15" s="15">
        <v>1676</v>
      </c>
    </row>
    <row r="16" spans="2:10" ht="20.100000000000001" customHeight="1" thickBot="1" x14ac:dyDescent="0.25">
      <c r="B16" s="3" t="s">
        <v>11</v>
      </c>
      <c r="C16" s="15">
        <v>83</v>
      </c>
      <c r="D16" s="15">
        <v>14</v>
      </c>
      <c r="E16" s="15">
        <v>61</v>
      </c>
      <c r="F16" s="15">
        <v>374</v>
      </c>
      <c r="G16" s="15">
        <v>63</v>
      </c>
      <c r="H16" s="15">
        <v>7</v>
      </c>
      <c r="I16" s="15">
        <v>35</v>
      </c>
      <c r="J16" s="15">
        <v>273</v>
      </c>
    </row>
    <row r="17" spans="2:10" ht="20.100000000000001" customHeight="1" thickBot="1" x14ac:dyDescent="0.25">
      <c r="B17" s="3" t="s">
        <v>12</v>
      </c>
      <c r="C17" s="15">
        <v>339</v>
      </c>
      <c r="D17" s="15">
        <v>205</v>
      </c>
      <c r="E17" s="15">
        <v>498</v>
      </c>
      <c r="F17" s="15">
        <v>876</v>
      </c>
      <c r="G17" s="15">
        <v>132</v>
      </c>
      <c r="H17" s="15">
        <v>80</v>
      </c>
      <c r="I17" s="15">
        <v>211</v>
      </c>
      <c r="J17" s="15">
        <v>343</v>
      </c>
    </row>
    <row r="18" spans="2:10" ht="20.100000000000001" customHeight="1" thickBot="1" x14ac:dyDescent="0.25">
      <c r="B18" s="3" t="s">
        <v>13</v>
      </c>
      <c r="C18" s="15">
        <v>410</v>
      </c>
      <c r="D18" s="15">
        <v>185</v>
      </c>
      <c r="E18" s="15">
        <v>423</v>
      </c>
      <c r="F18" s="15">
        <v>2278</v>
      </c>
      <c r="G18" s="15">
        <v>225</v>
      </c>
      <c r="H18" s="15">
        <v>71</v>
      </c>
      <c r="I18" s="15">
        <v>208</v>
      </c>
      <c r="J18" s="15">
        <v>1030</v>
      </c>
    </row>
    <row r="19" spans="2:10" ht="20.100000000000001" customHeight="1" thickBot="1" x14ac:dyDescent="0.25">
      <c r="B19" s="3" t="s">
        <v>14</v>
      </c>
      <c r="C19" s="15">
        <v>690</v>
      </c>
      <c r="D19" s="15">
        <v>293</v>
      </c>
      <c r="E19" s="15">
        <v>894</v>
      </c>
      <c r="F19" s="15">
        <v>3698</v>
      </c>
      <c r="G19" s="15">
        <v>366</v>
      </c>
      <c r="H19" s="15">
        <v>252</v>
      </c>
      <c r="I19" s="15">
        <v>616</v>
      </c>
      <c r="J19" s="15">
        <v>1537</v>
      </c>
    </row>
    <row r="20" spans="2:10" ht="20.100000000000001" customHeight="1" thickBot="1" x14ac:dyDescent="0.25">
      <c r="B20" s="3" t="s">
        <v>15</v>
      </c>
      <c r="C20" s="15">
        <v>598</v>
      </c>
      <c r="D20" s="15">
        <v>198</v>
      </c>
      <c r="E20" s="15">
        <v>627</v>
      </c>
      <c r="F20" s="15">
        <v>4226</v>
      </c>
      <c r="G20" s="15">
        <v>454</v>
      </c>
      <c r="H20" s="15">
        <v>196</v>
      </c>
      <c r="I20" s="15">
        <v>664</v>
      </c>
      <c r="J20" s="15">
        <v>2757</v>
      </c>
    </row>
    <row r="21" spans="2:10" ht="20.100000000000001" customHeight="1" thickBot="1" x14ac:dyDescent="0.25">
      <c r="B21" s="3" t="s">
        <v>16</v>
      </c>
      <c r="C21" s="15">
        <v>170</v>
      </c>
      <c r="D21" s="15">
        <v>64</v>
      </c>
      <c r="E21" s="15">
        <v>192</v>
      </c>
      <c r="F21" s="15">
        <v>571</v>
      </c>
      <c r="G21" s="15">
        <v>138</v>
      </c>
      <c r="H21" s="15">
        <v>37</v>
      </c>
      <c r="I21" s="15">
        <v>140</v>
      </c>
      <c r="J21" s="15">
        <v>528</v>
      </c>
    </row>
    <row r="22" spans="2:10" ht="20.100000000000001" customHeight="1" thickBot="1" x14ac:dyDescent="0.25">
      <c r="B22" s="3" t="s">
        <v>17</v>
      </c>
      <c r="C22" s="15">
        <v>402</v>
      </c>
      <c r="D22" s="15">
        <v>144</v>
      </c>
      <c r="E22" s="15">
        <v>590</v>
      </c>
      <c r="F22" s="15">
        <v>891</v>
      </c>
      <c r="G22" s="15">
        <v>183</v>
      </c>
      <c r="H22" s="15">
        <v>96</v>
      </c>
      <c r="I22" s="15">
        <v>305</v>
      </c>
      <c r="J22" s="15">
        <v>545</v>
      </c>
    </row>
    <row r="23" spans="2:10" ht="20.100000000000001" customHeight="1" thickBot="1" x14ac:dyDescent="0.25">
      <c r="B23" s="3" t="s">
        <v>18</v>
      </c>
      <c r="C23" s="15">
        <v>233</v>
      </c>
      <c r="D23" s="15">
        <v>87</v>
      </c>
      <c r="E23" s="15">
        <v>253</v>
      </c>
      <c r="F23" s="15">
        <v>1592</v>
      </c>
      <c r="G23" s="15">
        <v>100</v>
      </c>
      <c r="H23" s="15">
        <v>39</v>
      </c>
      <c r="I23" s="15">
        <v>145</v>
      </c>
      <c r="J23" s="15">
        <v>743</v>
      </c>
    </row>
    <row r="24" spans="2:10" ht="20.100000000000001" customHeight="1" thickBot="1" x14ac:dyDescent="0.25">
      <c r="B24" s="3" t="s">
        <v>19</v>
      </c>
      <c r="C24" s="15">
        <v>276</v>
      </c>
      <c r="D24" s="15">
        <v>200</v>
      </c>
      <c r="E24" s="15">
        <v>457</v>
      </c>
      <c r="F24" s="15">
        <v>918</v>
      </c>
      <c r="G24" s="15">
        <v>317</v>
      </c>
      <c r="H24" s="15">
        <v>284</v>
      </c>
      <c r="I24" s="15">
        <v>611</v>
      </c>
      <c r="J24" s="15">
        <v>1186</v>
      </c>
    </row>
    <row r="25" spans="2:10" ht="20.100000000000001" customHeight="1" thickBot="1" x14ac:dyDescent="0.25">
      <c r="B25" s="3" t="s">
        <v>20</v>
      </c>
      <c r="C25" s="15">
        <v>117</v>
      </c>
      <c r="D25" s="15">
        <v>0</v>
      </c>
      <c r="E25" s="15">
        <v>46</v>
      </c>
      <c r="F25" s="15">
        <v>737</v>
      </c>
      <c r="G25" s="15">
        <v>68</v>
      </c>
      <c r="H25" s="15">
        <v>0</v>
      </c>
      <c r="I25" s="15">
        <v>26</v>
      </c>
      <c r="J25" s="15">
        <v>396</v>
      </c>
    </row>
    <row r="26" spans="2:10" ht="20.100000000000001" customHeight="1" thickBot="1" x14ac:dyDescent="0.25">
      <c r="B26" s="4" t="s">
        <v>21</v>
      </c>
      <c r="C26" s="15">
        <v>95</v>
      </c>
      <c r="D26" s="15">
        <v>9</v>
      </c>
      <c r="E26" s="15">
        <v>86</v>
      </c>
      <c r="F26" s="15">
        <v>292</v>
      </c>
      <c r="G26" s="15">
        <v>90</v>
      </c>
      <c r="H26" s="15">
        <v>26</v>
      </c>
      <c r="I26" s="15">
        <v>78</v>
      </c>
      <c r="J26" s="15">
        <v>238</v>
      </c>
    </row>
    <row r="27" spans="2:10" ht="20.100000000000001" customHeight="1" thickBot="1" x14ac:dyDescent="0.25">
      <c r="B27" s="5" t="s">
        <v>22</v>
      </c>
      <c r="C27" s="16">
        <v>104</v>
      </c>
      <c r="D27" s="16">
        <v>22</v>
      </c>
      <c r="E27" s="16">
        <v>78</v>
      </c>
      <c r="F27" s="16">
        <v>153</v>
      </c>
      <c r="G27" s="16">
        <v>42</v>
      </c>
      <c r="H27" s="16">
        <v>10</v>
      </c>
      <c r="I27" s="16">
        <v>59</v>
      </c>
      <c r="J27" s="16">
        <v>136</v>
      </c>
    </row>
    <row r="28" spans="2:10" ht="20.100000000000001" customHeight="1" thickBot="1" x14ac:dyDescent="0.25">
      <c r="B28" s="6" t="s">
        <v>23</v>
      </c>
      <c r="C28" s="8">
        <f>SUM(C11:C27)</f>
        <v>6330</v>
      </c>
      <c r="D28" s="8">
        <f t="shared" ref="D28:J28" si="0">SUM(D11:D27)</f>
        <v>2503</v>
      </c>
      <c r="E28" s="8">
        <f t="shared" si="0"/>
        <v>8086</v>
      </c>
      <c r="F28" s="8">
        <f t="shared" si="0"/>
        <v>26094</v>
      </c>
      <c r="G28" s="8">
        <f t="shared" si="0"/>
        <v>4111</v>
      </c>
      <c r="H28" s="8">
        <f t="shared" si="0"/>
        <v>2183</v>
      </c>
      <c r="I28" s="8">
        <f t="shared" si="0"/>
        <v>5934</v>
      </c>
      <c r="J28" s="8">
        <f t="shared" si="0"/>
        <v>16465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75</v>
      </c>
      <c r="D15" s="15">
        <v>75</v>
      </c>
      <c r="E15" s="15">
        <v>93</v>
      </c>
      <c r="F15" s="15">
        <v>41</v>
      </c>
      <c r="G15" s="15">
        <v>16</v>
      </c>
      <c r="H15" s="15">
        <v>213</v>
      </c>
      <c r="I15" s="15">
        <v>341</v>
      </c>
      <c r="J15" s="15">
        <v>37</v>
      </c>
      <c r="K15" s="15">
        <v>293</v>
      </c>
      <c r="L15" s="15">
        <v>41</v>
      </c>
      <c r="M15" s="15">
        <v>402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64</v>
      </c>
      <c r="D20" s="15">
        <v>62</v>
      </c>
      <c r="E20" s="15">
        <v>67</v>
      </c>
      <c r="F20" s="15">
        <v>65</v>
      </c>
      <c r="G20" s="15">
        <v>0</v>
      </c>
      <c r="H20" s="15">
        <v>149</v>
      </c>
      <c r="I20" s="15">
        <v>390</v>
      </c>
      <c r="J20" s="15">
        <v>409</v>
      </c>
      <c r="K20" s="15">
        <v>327</v>
      </c>
      <c r="L20" s="15">
        <v>200</v>
      </c>
      <c r="M20" s="15">
        <v>1640</v>
      </c>
    </row>
    <row r="21" spans="2:13" ht="20.100000000000001" customHeight="1" thickBot="1" x14ac:dyDescent="0.25">
      <c r="B21" s="3" t="s">
        <v>15</v>
      </c>
      <c r="C21" s="15">
        <v>171</v>
      </c>
      <c r="D21" s="15">
        <v>76</v>
      </c>
      <c r="E21" s="15">
        <v>92</v>
      </c>
      <c r="F21" s="15">
        <v>81</v>
      </c>
      <c r="G21" s="15">
        <v>38</v>
      </c>
      <c r="H21" s="15">
        <v>1214</v>
      </c>
      <c r="I21" s="15">
        <v>331</v>
      </c>
      <c r="J21" s="15">
        <v>227</v>
      </c>
      <c r="K21" s="15">
        <v>350</v>
      </c>
      <c r="L21" s="15">
        <v>162</v>
      </c>
      <c r="M21" s="15">
        <v>741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65</v>
      </c>
      <c r="D24" s="15">
        <v>9</v>
      </c>
      <c r="E24" s="15">
        <v>65</v>
      </c>
      <c r="F24" s="15">
        <v>11</v>
      </c>
      <c r="G24" s="15">
        <v>3</v>
      </c>
      <c r="H24" s="15">
        <v>476</v>
      </c>
      <c r="I24" s="15">
        <v>755</v>
      </c>
      <c r="J24" s="15">
        <v>197</v>
      </c>
      <c r="K24" s="15">
        <v>597</v>
      </c>
      <c r="L24" s="15">
        <v>262</v>
      </c>
      <c r="M24" s="15">
        <v>737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91</v>
      </c>
      <c r="D27" s="15">
        <v>340</v>
      </c>
      <c r="E27" s="15">
        <v>348</v>
      </c>
      <c r="F27" s="15">
        <v>218</v>
      </c>
      <c r="G27" s="15">
        <v>75</v>
      </c>
      <c r="H27" s="15">
        <v>319</v>
      </c>
      <c r="I27" s="15">
        <v>212</v>
      </c>
      <c r="J27" s="15">
        <v>239</v>
      </c>
      <c r="K27" s="15">
        <v>241</v>
      </c>
      <c r="L27" s="15">
        <v>166</v>
      </c>
      <c r="M27" s="15">
        <v>1003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466</v>
      </c>
      <c r="D29" s="8">
        <f t="shared" ref="D29:M29" si="0">SUM(D12:D27)</f>
        <v>562</v>
      </c>
      <c r="E29" s="8">
        <f t="shared" si="0"/>
        <v>665</v>
      </c>
      <c r="F29" s="8">
        <f t="shared" si="0"/>
        <v>416</v>
      </c>
      <c r="G29" s="8">
        <f t="shared" si="0"/>
        <v>132</v>
      </c>
      <c r="H29" s="8">
        <f t="shared" si="0"/>
        <v>2371</v>
      </c>
      <c r="I29" s="8">
        <f t="shared" si="0"/>
        <v>2029</v>
      </c>
      <c r="J29" s="8">
        <f t="shared" si="0"/>
        <v>1109</v>
      </c>
      <c r="K29" s="8">
        <f t="shared" si="0"/>
        <v>1808</v>
      </c>
      <c r="L29" s="8">
        <f t="shared" si="0"/>
        <v>831</v>
      </c>
      <c r="M29" s="8">
        <f t="shared" si="0"/>
        <v>4523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1510</v>
      </c>
      <c r="D11" s="14">
        <v>765</v>
      </c>
      <c r="E11" s="14">
        <v>192</v>
      </c>
      <c r="F11" s="14">
        <v>422</v>
      </c>
      <c r="G11" s="14">
        <v>131</v>
      </c>
      <c r="H11" s="14">
        <v>17</v>
      </c>
      <c r="I11" s="14">
        <v>10</v>
      </c>
      <c r="J11" s="14">
        <v>2</v>
      </c>
      <c r="K11" s="14">
        <v>4</v>
      </c>
      <c r="L11" s="14">
        <v>1</v>
      </c>
      <c r="M11" s="14">
        <v>1527</v>
      </c>
      <c r="N11" s="14">
        <v>775</v>
      </c>
      <c r="O11" s="14">
        <v>194</v>
      </c>
      <c r="P11" s="14">
        <v>426</v>
      </c>
      <c r="Q11" s="14">
        <v>132</v>
      </c>
    </row>
    <row r="12" spans="2:17" ht="20.100000000000001" customHeight="1" thickBot="1" x14ac:dyDescent="0.25">
      <c r="B12" s="3" t="s">
        <v>7</v>
      </c>
      <c r="C12" s="15">
        <v>198</v>
      </c>
      <c r="D12" s="15">
        <v>74</v>
      </c>
      <c r="E12" s="15">
        <v>77</v>
      </c>
      <c r="F12" s="15">
        <v>28</v>
      </c>
      <c r="G12" s="15">
        <v>19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198</v>
      </c>
      <c r="N12" s="15">
        <v>74</v>
      </c>
      <c r="O12" s="15">
        <v>77</v>
      </c>
      <c r="P12" s="15">
        <v>28</v>
      </c>
      <c r="Q12" s="15">
        <v>19</v>
      </c>
    </row>
    <row r="13" spans="2:17" ht="20.100000000000001" customHeight="1" thickBot="1" x14ac:dyDescent="0.25">
      <c r="B13" s="3" t="s">
        <v>8</v>
      </c>
      <c r="C13" s="15">
        <v>130</v>
      </c>
      <c r="D13" s="15">
        <v>67</v>
      </c>
      <c r="E13" s="15">
        <v>23</v>
      </c>
      <c r="F13" s="15">
        <v>26</v>
      </c>
      <c r="G13" s="15">
        <v>14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130</v>
      </c>
      <c r="N13" s="15">
        <v>67</v>
      </c>
      <c r="O13" s="15">
        <v>23</v>
      </c>
      <c r="P13" s="15">
        <v>26</v>
      </c>
      <c r="Q13" s="15">
        <v>14</v>
      </c>
    </row>
    <row r="14" spans="2:17" ht="20.100000000000001" customHeight="1" thickBot="1" x14ac:dyDescent="0.25">
      <c r="B14" s="3" t="s">
        <v>9</v>
      </c>
      <c r="C14" s="15">
        <v>249</v>
      </c>
      <c r="D14" s="15">
        <v>112</v>
      </c>
      <c r="E14" s="15">
        <v>81</v>
      </c>
      <c r="F14" s="15">
        <v>34</v>
      </c>
      <c r="G14" s="15">
        <v>22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249</v>
      </c>
      <c r="N14" s="15">
        <v>112</v>
      </c>
      <c r="O14" s="15">
        <v>81</v>
      </c>
      <c r="P14" s="15">
        <v>34</v>
      </c>
      <c r="Q14" s="15">
        <v>22</v>
      </c>
    </row>
    <row r="15" spans="2:17" ht="20.100000000000001" customHeight="1" thickBot="1" x14ac:dyDescent="0.25">
      <c r="B15" s="3" t="s">
        <v>10</v>
      </c>
      <c r="C15" s="15">
        <v>146</v>
      </c>
      <c r="D15" s="15">
        <v>88</v>
      </c>
      <c r="E15" s="15">
        <v>21</v>
      </c>
      <c r="F15" s="15">
        <v>28</v>
      </c>
      <c r="G15" s="15">
        <v>9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146</v>
      </c>
      <c r="N15" s="15">
        <v>88</v>
      </c>
      <c r="O15" s="15">
        <v>21</v>
      </c>
      <c r="P15" s="15">
        <v>28</v>
      </c>
      <c r="Q15" s="15">
        <v>9</v>
      </c>
    </row>
    <row r="16" spans="2:17" ht="20.100000000000001" customHeight="1" thickBot="1" x14ac:dyDescent="0.25">
      <c r="B16" s="3" t="s">
        <v>11</v>
      </c>
      <c r="C16" s="15">
        <v>63</v>
      </c>
      <c r="D16" s="15">
        <v>29</v>
      </c>
      <c r="E16" s="15">
        <v>10</v>
      </c>
      <c r="F16" s="15">
        <v>19</v>
      </c>
      <c r="G16" s="15">
        <v>5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63</v>
      </c>
      <c r="N16" s="15">
        <v>29</v>
      </c>
      <c r="O16" s="15">
        <v>10</v>
      </c>
      <c r="P16" s="15">
        <v>19</v>
      </c>
      <c r="Q16" s="15">
        <v>5</v>
      </c>
    </row>
    <row r="17" spans="2:17" ht="20.100000000000001" customHeight="1" thickBot="1" x14ac:dyDescent="0.25">
      <c r="B17" s="3" t="s">
        <v>12</v>
      </c>
      <c r="C17" s="15">
        <v>393</v>
      </c>
      <c r="D17" s="15">
        <v>215</v>
      </c>
      <c r="E17" s="15">
        <v>64</v>
      </c>
      <c r="F17" s="15">
        <v>92</v>
      </c>
      <c r="G17" s="15">
        <v>22</v>
      </c>
      <c r="H17" s="15">
        <v>2</v>
      </c>
      <c r="I17" s="15">
        <v>0</v>
      </c>
      <c r="J17" s="15">
        <v>0</v>
      </c>
      <c r="K17" s="15">
        <v>2</v>
      </c>
      <c r="L17" s="15">
        <v>0</v>
      </c>
      <c r="M17" s="15">
        <v>395</v>
      </c>
      <c r="N17" s="15">
        <v>215</v>
      </c>
      <c r="O17" s="15">
        <v>64</v>
      </c>
      <c r="P17" s="15">
        <v>94</v>
      </c>
      <c r="Q17" s="15">
        <v>22</v>
      </c>
    </row>
    <row r="18" spans="2:17" ht="20.100000000000001" customHeight="1" thickBot="1" x14ac:dyDescent="0.25">
      <c r="B18" s="3" t="s">
        <v>13</v>
      </c>
      <c r="C18" s="15">
        <v>261</v>
      </c>
      <c r="D18" s="15">
        <v>125</v>
      </c>
      <c r="E18" s="15">
        <v>52</v>
      </c>
      <c r="F18" s="15">
        <v>65</v>
      </c>
      <c r="G18" s="15">
        <v>19</v>
      </c>
      <c r="H18" s="15">
        <v>2</v>
      </c>
      <c r="I18" s="15">
        <v>1</v>
      </c>
      <c r="J18" s="15">
        <v>0</v>
      </c>
      <c r="K18" s="15">
        <v>0</v>
      </c>
      <c r="L18" s="15">
        <v>1</v>
      </c>
      <c r="M18" s="15">
        <v>263</v>
      </c>
      <c r="N18" s="15">
        <v>126</v>
      </c>
      <c r="O18" s="15">
        <v>52</v>
      </c>
      <c r="P18" s="15">
        <v>65</v>
      </c>
      <c r="Q18" s="15">
        <v>20</v>
      </c>
    </row>
    <row r="19" spans="2:17" ht="20.100000000000001" customHeight="1" thickBot="1" x14ac:dyDescent="0.25">
      <c r="B19" s="3" t="s">
        <v>14</v>
      </c>
      <c r="C19" s="15">
        <v>1588</v>
      </c>
      <c r="D19" s="15">
        <v>537</v>
      </c>
      <c r="E19" s="15">
        <v>464</v>
      </c>
      <c r="F19" s="15">
        <v>337</v>
      </c>
      <c r="G19" s="15">
        <v>250</v>
      </c>
      <c r="H19" s="15">
        <v>6</v>
      </c>
      <c r="I19" s="15">
        <v>0</v>
      </c>
      <c r="J19" s="15">
        <v>0</v>
      </c>
      <c r="K19" s="15">
        <v>3</v>
      </c>
      <c r="L19" s="15">
        <v>3</v>
      </c>
      <c r="M19" s="15">
        <v>1594</v>
      </c>
      <c r="N19" s="15">
        <v>537</v>
      </c>
      <c r="O19" s="15">
        <v>464</v>
      </c>
      <c r="P19" s="15">
        <v>340</v>
      </c>
      <c r="Q19" s="15">
        <v>253</v>
      </c>
    </row>
    <row r="20" spans="2:17" ht="20.100000000000001" customHeight="1" thickBot="1" x14ac:dyDescent="0.25">
      <c r="B20" s="3" t="s">
        <v>15</v>
      </c>
      <c r="C20" s="15">
        <v>781</v>
      </c>
      <c r="D20" s="15">
        <v>389</v>
      </c>
      <c r="E20" s="15">
        <v>184</v>
      </c>
      <c r="F20" s="15">
        <v>148</v>
      </c>
      <c r="G20" s="15">
        <v>60</v>
      </c>
      <c r="H20" s="15">
        <v>11</v>
      </c>
      <c r="I20" s="15">
        <v>2</v>
      </c>
      <c r="J20" s="15">
        <v>1</v>
      </c>
      <c r="K20" s="15">
        <v>7</v>
      </c>
      <c r="L20" s="15">
        <v>1</v>
      </c>
      <c r="M20" s="15">
        <v>792</v>
      </c>
      <c r="N20" s="15">
        <v>391</v>
      </c>
      <c r="O20" s="15">
        <v>185</v>
      </c>
      <c r="P20" s="15">
        <v>155</v>
      </c>
      <c r="Q20" s="15">
        <v>61</v>
      </c>
    </row>
    <row r="21" spans="2:17" ht="20.100000000000001" customHeight="1" thickBot="1" x14ac:dyDescent="0.25">
      <c r="B21" s="3" t="s">
        <v>16</v>
      </c>
      <c r="C21" s="15">
        <v>123</v>
      </c>
      <c r="D21" s="15">
        <v>104</v>
      </c>
      <c r="E21" s="15">
        <v>8</v>
      </c>
      <c r="F21" s="15">
        <v>9</v>
      </c>
      <c r="G21" s="15">
        <v>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123</v>
      </c>
      <c r="N21" s="15">
        <v>104</v>
      </c>
      <c r="O21" s="15">
        <v>8</v>
      </c>
      <c r="P21" s="15">
        <v>9</v>
      </c>
      <c r="Q21" s="15">
        <v>2</v>
      </c>
    </row>
    <row r="22" spans="2:17" ht="20.100000000000001" customHeight="1" thickBot="1" x14ac:dyDescent="0.25">
      <c r="B22" s="3" t="s">
        <v>17</v>
      </c>
      <c r="C22" s="15">
        <v>345</v>
      </c>
      <c r="D22" s="15">
        <v>245</v>
      </c>
      <c r="E22" s="15">
        <v>30</v>
      </c>
      <c r="F22" s="15">
        <v>61</v>
      </c>
      <c r="G22" s="15">
        <v>9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345</v>
      </c>
      <c r="N22" s="15">
        <v>245</v>
      </c>
      <c r="O22" s="15">
        <v>30</v>
      </c>
      <c r="P22" s="15">
        <v>61</v>
      </c>
      <c r="Q22" s="15">
        <v>9</v>
      </c>
    </row>
    <row r="23" spans="2:17" ht="20.100000000000001" customHeight="1" thickBot="1" x14ac:dyDescent="0.25">
      <c r="B23" s="3" t="s">
        <v>18</v>
      </c>
      <c r="C23" s="15">
        <v>1504</v>
      </c>
      <c r="D23" s="15">
        <v>620</v>
      </c>
      <c r="E23" s="15">
        <v>437</v>
      </c>
      <c r="F23" s="15">
        <v>261</v>
      </c>
      <c r="G23" s="15">
        <v>186</v>
      </c>
      <c r="H23" s="15">
        <v>111</v>
      </c>
      <c r="I23" s="15">
        <v>24</v>
      </c>
      <c r="J23" s="15">
        <v>22</v>
      </c>
      <c r="K23" s="15">
        <v>35</v>
      </c>
      <c r="L23" s="15">
        <v>30</v>
      </c>
      <c r="M23" s="15">
        <v>1615</v>
      </c>
      <c r="N23" s="15">
        <v>644</v>
      </c>
      <c r="O23" s="15">
        <v>459</v>
      </c>
      <c r="P23" s="15">
        <v>296</v>
      </c>
      <c r="Q23" s="15">
        <v>216</v>
      </c>
    </row>
    <row r="24" spans="2:17" ht="20.100000000000001" customHeight="1" thickBot="1" x14ac:dyDescent="0.25">
      <c r="B24" s="3" t="s">
        <v>19</v>
      </c>
      <c r="C24" s="15">
        <v>215</v>
      </c>
      <c r="D24" s="15">
        <v>94</v>
      </c>
      <c r="E24" s="15">
        <v>72</v>
      </c>
      <c r="F24" s="15">
        <v>25</v>
      </c>
      <c r="G24" s="15">
        <v>24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215</v>
      </c>
      <c r="N24" s="15">
        <v>94</v>
      </c>
      <c r="O24" s="15">
        <v>72</v>
      </c>
      <c r="P24" s="15">
        <v>25</v>
      </c>
      <c r="Q24" s="15">
        <v>24</v>
      </c>
    </row>
    <row r="25" spans="2:17" ht="20.100000000000001" customHeight="1" thickBot="1" x14ac:dyDescent="0.25">
      <c r="B25" s="3" t="s">
        <v>20</v>
      </c>
      <c r="C25" s="15">
        <v>34</v>
      </c>
      <c r="D25" s="15">
        <v>13</v>
      </c>
      <c r="E25" s="15">
        <v>17</v>
      </c>
      <c r="F25" s="15">
        <v>4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34</v>
      </c>
      <c r="N25" s="15">
        <v>13</v>
      </c>
      <c r="O25" s="15">
        <v>17</v>
      </c>
      <c r="P25" s="15">
        <v>4</v>
      </c>
      <c r="Q25" s="15">
        <v>0</v>
      </c>
    </row>
    <row r="26" spans="2:17" ht="20.100000000000001" customHeight="1" thickBot="1" x14ac:dyDescent="0.25">
      <c r="B26" s="4" t="s">
        <v>21</v>
      </c>
      <c r="C26" s="15">
        <v>367</v>
      </c>
      <c r="D26" s="15">
        <v>144</v>
      </c>
      <c r="E26" s="15">
        <v>144</v>
      </c>
      <c r="F26" s="15">
        <v>37</v>
      </c>
      <c r="G26" s="15">
        <v>42</v>
      </c>
      <c r="H26" s="15">
        <v>14</v>
      </c>
      <c r="I26" s="15">
        <v>6</v>
      </c>
      <c r="J26" s="15">
        <v>6</v>
      </c>
      <c r="K26" s="15">
        <v>1</v>
      </c>
      <c r="L26" s="15">
        <v>1</v>
      </c>
      <c r="M26" s="15">
        <v>381</v>
      </c>
      <c r="N26" s="15">
        <v>150</v>
      </c>
      <c r="O26" s="15">
        <v>150</v>
      </c>
      <c r="P26" s="15">
        <v>38</v>
      </c>
      <c r="Q26" s="15">
        <v>43</v>
      </c>
    </row>
    <row r="27" spans="2:17" ht="20.100000000000001" customHeight="1" thickBot="1" x14ac:dyDescent="0.25">
      <c r="B27" s="5" t="s">
        <v>22</v>
      </c>
      <c r="C27" s="16">
        <v>83</v>
      </c>
      <c r="D27" s="16">
        <v>31</v>
      </c>
      <c r="E27" s="16">
        <v>33</v>
      </c>
      <c r="F27" s="16">
        <v>11</v>
      </c>
      <c r="G27" s="16">
        <v>8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83</v>
      </c>
      <c r="N27" s="16">
        <v>31</v>
      </c>
      <c r="O27" s="16">
        <v>33</v>
      </c>
      <c r="P27" s="16">
        <v>11</v>
      </c>
      <c r="Q27" s="16">
        <v>8</v>
      </c>
    </row>
    <row r="28" spans="2:17" ht="20.100000000000001" customHeight="1" thickBot="1" x14ac:dyDescent="0.25">
      <c r="B28" s="6" t="s">
        <v>23</v>
      </c>
      <c r="C28" s="8">
        <f>SUM(C11:C27)</f>
        <v>7990</v>
      </c>
      <c r="D28" s="8">
        <f t="shared" ref="D28:Q28" si="0">SUM(D11:D27)</f>
        <v>3652</v>
      </c>
      <c r="E28" s="8">
        <f t="shared" si="0"/>
        <v>1909</v>
      </c>
      <c r="F28" s="8">
        <f t="shared" si="0"/>
        <v>1607</v>
      </c>
      <c r="G28" s="8">
        <f t="shared" si="0"/>
        <v>822</v>
      </c>
      <c r="H28" s="8">
        <f t="shared" si="0"/>
        <v>163</v>
      </c>
      <c r="I28" s="8">
        <f t="shared" si="0"/>
        <v>43</v>
      </c>
      <c r="J28" s="8">
        <f t="shared" si="0"/>
        <v>31</v>
      </c>
      <c r="K28" s="8">
        <f t="shared" si="0"/>
        <v>52</v>
      </c>
      <c r="L28" s="8">
        <f t="shared" si="0"/>
        <v>37</v>
      </c>
      <c r="M28" s="8">
        <f t="shared" si="0"/>
        <v>8153</v>
      </c>
      <c r="N28" s="8">
        <f t="shared" si="0"/>
        <v>3695</v>
      </c>
      <c r="O28" s="8">
        <f t="shared" si="0"/>
        <v>1940</v>
      </c>
      <c r="P28" s="8">
        <f t="shared" si="0"/>
        <v>1659</v>
      </c>
      <c r="Q28" s="8">
        <f t="shared" si="0"/>
        <v>859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0.63457760314341849</v>
      </c>
      <c r="D11" s="10">
        <f>+IF(('Personas Enjuiciadas'!N11+'Personas Enjuiciadas'!P11)&gt;0,('Personas Enjuiciadas'!D11+'Personas Enjuiciadas'!I11)/('Personas Enjuiciadas'!N11+'Personas Enjuiciadas'!P11),"-")</f>
        <v>0.64529558701082435</v>
      </c>
      <c r="E11" s="10">
        <f>+IF(('Personas Enjuiciadas'!O11+'Personas Enjuiciadas'!Q11)&gt;0,('Personas Enjuiciadas'!E11+'Personas Enjuiciadas'!J11)/('Personas Enjuiciadas'!O11+'Personas Enjuiciadas'!Q11),"-")</f>
        <v>0.59509202453987731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0.76262626262626265</v>
      </c>
      <c r="D12" s="10">
        <f>+IF(('Personas Enjuiciadas'!N12+'Personas Enjuiciadas'!P12)&gt;0,('Personas Enjuiciadas'!D12+'Personas Enjuiciadas'!I12)/('Personas Enjuiciadas'!N12+'Personas Enjuiciadas'!P12),"-")</f>
        <v>0.72549019607843135</v>
      </c>
      <c r="E12" s="10">
        <f>+IF(('Personas Enjuiciadas'!O12+'Personas Enjuiciadas'!Q12)&gt;0,('Personas Enjuiciadas'!E12+'Personas Enjuiciadas'!J12)/('Personas Enjuiciadas'!O12+'Personas Enjuiciadas'!Q12),"-")</f>
        <v>0.80208333333333337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0.69230769230769229</v>
      </c>
      <c r="D13" s="10">
        <f>+IF(('Personas Enjuiciadas'!N13+'Personas Enjuiciadas'!P13)&gt;0,('Personas Enjuiciadas'!D13+'Personas Enjuiciadas'!I13)/('Personas Enjuiciadas'!N13+'Personas Enjuiciadas'!P13),"-")</f>
        <v>0.72043010752688175</v>
      </c>
      <c r="E13" s="10">
        <f>+IF(('Personas Enjuiciadas'!O13+'Personas Enjuiciadas'!Q13)&gt;0,('Personas Enjuiciadas'!E13+'Personas Enjuiciadas'!J13)/('Personas Enjuiciadas'!O13+'Personas Enjuiciadas'!Q13),"-")</f>
        <v>0.6216216216216216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0.77510040160642568</v>
      </c>
      <c r="D14" s="10">
        <f>+IF(('Personas Enjuiciadas'!N14+'Personas Enjuiciadas'!P14)&gt;0,('Personas Enjuiciadas'!D14+'Personas Enjuiciadas'!I14)/('Personas Enjuiciadas'!N14+'Personas Enjuiciadas'!P14),"-")</f>
        <v>0.76712328767123283</v>
      </c>
      <c r="E14" s="10">
        <f>+IF(('Personas Enjuiciadas'!O14+'Personas Enjuiciadas'!Q14)&gt;0,('Personas Enjuiciadas'!E14+'Personas Enjuiciadas'!J14)/('Personas Enjuiciadas'!O14+'Personas Enjuiciadas'!Q14),"-")</f>
        <v>0.78640776699029125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0.74657534246575341</v>
      </c>
      <c r="D15" s="10">
        <f>+IF(('Personas Enjuiciadas'!N15+'Personas Enjuiciadas'!P15)&gt;0,('Personas Enjuiciadas'!D15+'Personas Enjuiciadas'!I15)/('Personas Enjuiciadas'!N15+'Personas Enjuiciadas'!P15),"-")</f>
        <v>0.75862068965517238</v>
      </c>
      <c r="E15" s="10">
        <f>+IF(('Personas Enjuiciadas'!O15+'Personas Enjuiciadas'!Q15)&gt;0,('Personas Enjuiciadas'!E15+'Personas Enjuiciadas'!J15)/('Personas Enjuiciadas'!O15+'Personas Enjuiciadas'!Q15),"-")</f>
        <v>0.7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0.61904761904761907</v>
      </c>
      <c r="D16" s="10">
        <f>+IF(('Personas Enjuiciadas'!N16+'Personas Enjuiciadas'!P16)&gt;0,('Personas Enjuiciadas'!D16+'Personas Enjuiciadas'!I16)/('Personas Enjuiciadas'!N16+'Personas Enjuiciadas'!P16),"-")</f>
        <v>0.60416666666666663</v>
      </c>
      <c r="E16" s="10">
        <f>+IF(('Personas Enjuiciadas'!O16+'Personas Enjuiciadas'!Q16)&gt;0,('Personas Enjuiciadas'!E16+'Personas Enjuiciadas'!J16)/('Personas Enjuiciadas'!O16+'Personas Enjuiciadas'!Q16),"-")</f>
        <v>0.66666666666666663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0.70632911392405062</v>
      </c>
      <c r="D17" s="10">
        <f>+IF(('Personas Enjuiciadas'!N17+'Personas Enjuiciadas'!P17)&gt;0,('Personas Enjuiciadas'!D17+'Personas Enjuiciadas'!I17)/('Personas Enjuiciadas'!N17+'Personas Enjuiciadas'!P17),"-")</f>
        <v>0.69579288025889963</v>
      </c>
      <c r="E17" s="10">
        <f>+IF(('Personas Enjuiciadas'!O17+'Personas Enjuiciadas'!Q17)&gt;0,('Personas Enjuiciadas'!E17+'Personas Enjuiciadas'!J17)/('Personas Enjuiciadas'!O17+'Personas Enjuiciadas'!Q17),"-")</f>
        <v>0.7441860465116279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0.67680608365019013</v>
      </c>
      <c r="D18" s="10">
        <f>+IF(('Personas Enjuiciadas'!N18+'Personas Enjuiciadas'!P18)&gt;0,('Personas Enjuiciadas'!D18+'Personas Enjuiciadas'!I18)/('Personas Enjuiciadas'!N18+'Personas Enjuiciadas'!P18),"-")</f>
        <v>0.65968586387434558</v>
      </c>
      <c r="E18" s="10">
        <f>+IF(('Personas Enjuiciadas'!O18+'Personas Enjuiciadas'!Q18)&gt;0,('Personas Enjuiciadas'!E18+'Personas Enjuiciadas'!J18)/('Personas Enjuiciadas'!O18+'Personas Enjuiciadas'!Q18),"-")</f>
        <v>0.72222222222222221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0.62797992471769137</v>
      </c>
      <c r="D19" s="10">
        <f>+IF(('Personas Enjuiciadas'!N19+'Personas Enjuiciadas'!P19)&gt;0,('Personas Enjuiciadas'!D19+'Personas Enjuiciadas'!I19)/('Personas Enjuiciadas'!N19+'Personas Enjuiciadas'!P19),"-")</f>
        <v>0.61231470923603193</v>
      </c>
      <c r="E19" s="10">
        <f>+IF(('Personas Enjuiciadas'!O19+'Personas Enjuiciadas'!Q19)&gt;0,('Personas Enjuiciadas'!E19+'Personas Enjuiciadas'!J19)/('Personas Enjuiciadas'!O19+'Personas Enjuiciadas'!Q19),"-")</f>
        <v>0.64714086471408649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0.72727272727272729</v>
      </c>
      <c r="D20" s="10">
        <f>+IF(('Personas Enjuiciadas'!N20+'Personas Enjuiciadas'!P20)&gt;0,('Personas Enjuiciadas'!D20+'Personas Enjuiciadas'!I20)/('Personas Enjuiciadas'!N20+'Personas Enjuiciadas'!P20),"-")</f>
        <v>0.71611721611721613</v>
      </c>
      <c r="E20" s="10">
        <f>+IF(('Personas Enjuiciadas'!O20+'Personas Enjuiciadas'!Q20)&gt;0,('Personas Enjuiciadas'!E20+'Personas Enjuiciadas'!J20)/('Personas Enjuiciadas'!O20+'Personas Enjuiciadas'!Q20),"-")</f>
        <v>0.75203252032520329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0.91056910569105687</v>
      </c>
      <c r="D21" s="10">
        <f>+IF(('Personas Enjuiciadas'!N21+'Personas Enjuiciadas'!P21)&gt;0,('Personas Enjuiciadas'!D21+'Personas Enjuiciadas'!I21)/('Personas Enjuiciadas'!N21+'Personas Enjuiciadas'!P21),"-")</f>
        <v>0.92035398230088494</v>
      </c>
      <c r="E21" s="10">
        <f>+IF(('Personas Enjuiciadas'!O21+'Personas Enjuiciadas'!Q21)&gt;0,('Personas Enjuiciadas'!E21+'Personas Enjuiciadas'!J21)/('Personas Enjuiciadas'!O21+'Personas Enjuiciadas'!Q21),"-")</f>
        <v>0.8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0.79710144927536231</v>
      </c>
      <c r="D22" s="10">
        <f>+IF(('Personas Enjuiciadas'!N22+'Personas Enjuiciadas'!P22)&gt;0,('Personas Enjuiciadas'!D22+'Personas Enjuiciadas'!I22)/('Personas Enjuiciadas'!N22+'Personas Enjuiciadas'!P22),"-")</f>
        <v>0.80065359477124187</v>
      </c>
      <c r="E22" s="10">
        <f>+IF(('Personas Enjuiciadas'!O22+'Personas Enjuiciadas'!Q22)&gt;0,('Personas Enjuiciadas'!E22+'Personas Enjuiciadas'!J22)/('Personas Enjuiciadas'!O22+'Personas Enjuiciadas'!Q22),"-")</f>
        <v>0.76923076923076927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0.6829721362229102</v>
      </c>
      <c r="D23" s="10">
        <f>+IF(('Personas Enjuiciadas'!N23+'Personas Enjuiciadas'!P23)&gt;0,('Personas Enjuiciadas'!D23+'Personas Enjuiciadas'!I23)/('Personas Enjuiciadas'!N23+'Personas Enjuiciadas'!P23),"-")</f>
        <v>0.68510638297872339</v>
      </c>
      <c r="E23" s="10">
        <f>+IF(('Personas Enjuiciadas'!O23+'Personas Enjuiciadas'!Q23)&gt;0,('Personas Enjuiciadas'!E23+'Personas Enjuiciadas'!J23)/('Personas Enjuiciadas'!O23+'Personas Enjuiciadas'!Q23),"-")</f>
        <v>0.68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0.77209302325581397</v>
      </c>
      <c r="D24" s="10">
        <f>+IF(('Personas Enjuiciadas'!N24+'Personas Enjuiciadas'!P24)&gt;0,('Personas Enjuiciadas'!D24+'Personas Enjuiciadas'!I24)/('Personas Enjuiciadas'!N24+'Personas Enjuiciadas'!P24),"-")</f>
        <v>0.78991596638655459</v>
      </c>
      <c r="E24" s="10">
        <f>+IF(('Personas Enjuiciadas'!O24+'Personas Enjuiciadas'!Q24)&gt;0,('Personas Enjuiciadas'!E24+'Personas Enjuiciadas'!J24)/('Personas Enjuiciadas'!O24+'Personas Enjuiciadas'!Q24),"-")</f>
        <v>0.75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0.88235294117647056</v>
      </c>
      <c r="D25" s="10">
        <f>+IF(('Personas Enjuiciadas'!N25+'Personas Enjuiciadas'!P25)&gt;0,('Personas Enjuiciadas'!D25+'Personas Enjuiciadas'!I25)/('Personas Enjuiciadas'!N25+'Personas Enjuiciadas'!P25),"-")</f>
        <v>0.76470588235294112</v>
      </c>
      <c r="E25" s="10">
        <f>+IF(('Personas Enjuiciadas'!O25+'Personas Enjuiciadas'!Q25)&gt;0,('Personas Enjuiciadas'!E25+'Personas Enjuiciadas'!J25)/('Personas Enjuiciadas'!O25+'Personas Enjuiciadas'!Q25),"-")</f>
        <v>1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0.78740157480314965</v>
      </c>
      <c r="D26" s="10">
        <f>+IF(('Personas Enjuiciadas'!N26+'Personas Enjuiciadas'!P26)&gt;0,('Personas Enjuiciadas'!D26+'Personas Enjuiciadas'!I26)/('Personas Enjuiciadas'!N26+'Personas Enjuiciadas'!P26),"-")</f>
        <v>0.7978723404255319</v>
      </c>
      <c r="E26" s="10">
        <f>+IF(('Personas Enjuiciadas'!O26+'Personas Enjuiciadas'!Q26)&gt;0,('Personas Enjuiciadas'!E26+'Personas Enjuiciadas'!J26)/('Personas Enjuiciadas'!O26+'Personas Enjuiciadas'!Q26),"-")</f>
        <v>0.77720207253886009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0.77108433734939763</v>
      </c>
      <c r="D27" s="10">
        <f>+IF(('Personas Enjuiciadas'!N27+'Personas Enjuiciadas'!P27)&gt;0,('Personas Enjuiciadas'!D27+'Personas Enjuiciadas'!I27)/('Personas Enjuiciadas'!N27+'Personas Enjuiciadas'!P27),"-")</f>
        <v>0.73809523809523814</v>
      </c>
      <c r="E27" s="10">
        <f>+IF(('Personas Enjuiciadas'!O27+'Personas Enjuiciadas'!Q27)&gt;0,('Personas Enjuiciadas'!E27+'Personas Enjuiciadas'!J27)/('Personas Enjuiciadas'!O27+'Personas Enjuiciadas'!Q27),"-")</f>
        <v>0.80487804878048785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0.69115662946154788</v>
      </c>
      <c r="D28" s="9">
        <f>+IF(('Personas Enjuiciadas'!N28+'Personas Enjuiciadas'!P28)&gt;0,('Personas Enjuiciadas'!D28+'Personas Enjuiciadas'!I28)/('Personas Enjuiciadas'!N28+'Personas Enjuiciadas'!P28),"-")</f>
        <v>0.69013821441912593</v>
      </c>
      <c r="E28" s="9">
        <f>+IF(('Personas Enjuiciadas'!O28+'Personas Enjuiciadas'!Q28)&gt;0,('Personas Enjuiciadas'!E28+'Personas Enjuiciadas'!J28)/('Personas Enjuiciadas'!O28+'Personas Enjuiciadas'!Q28),"-")</f>
        <v>0.69310468024294392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79</v>
      </c>
      <c r="D11" s="14">
        <v>2</v>
      </c>
      <c r="E11" s="14">
        <v>114</v>
      </c>
    </row>
    <row r="12" spans="2:5" ht="20.100000000000001" customHeight="1" thickBot="1" x14ac:dyDescent="0.25">
      <c r="B12" s="3" t="s">
        <v>7</v>
      </c>
      <c r="C12" s="15">
        <v>6</v>
      </c>
      <c r="D12" s="15">
        <v>0</v>
      </c>
      <c r="E12" s="15">
        <v>0</v>
      </c>
    </row>
    <row r="13" spans="2:5" ht="20.100000000000001" customHeight="1" thickBot="1" x14ac:dyDescent="0.25">
      <c r="B13" s="3" t="s">
        <v>8</v>
      </c>
      <c r="C13" s="15">
        <v>13</v>
      </c>
      <c r="D13" s="15">
        <v>0</v>
      </c>
      <c r="E13" s="15">
        <v>17</v>
      </c>
    </row>
    <row r="14" spans="2:5" ht="20.100000000000001" customHeight="1" thickBot="1" x14ac:dyDescent="0.25">
      <c r="B14" s="3" t="s">
        <v>9</v>
      </c>
      <c r="C14" s="15">
        <v>36</v>
      </c>
      <c r="D14" s="15">
        <v>0</v>
      </c>
      <c r="E14" s="15">
        <v>46</v>
      </c>
    </row>
    <row r="15" spans="2:5" ht="20.100000000000001" customHeight="1" thickBot="1" x14ac:dyDescent="0.25">
      <c r="B15" s="3" t="s">
        <v>10</v>
      </c>
      <c r="C15" s="15">
        <v>0</v>
      </c>
      <c r="D15" s="15">
        <v>0</v>
      </c>
      <c r="E15" s="15">
        <v>2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30</v>
      </c>
      <c r="D17" s="15">
        <v>0</v>
      </c>
      <c r="E17" s="15">
        <v>11</v>
      </c>
    </row>
    <row r="18" spans="2:5" ht="20.100000000000001" customHeight="1" thickBot="1" x14ac:dyDescent="0.25">
      <c r="B18" s="3" t="s">
        <v>13</v>
      </c>
      <c r="C18" s="15">
        <v>2</v>
      </c>
      <c r="D18" s="15">
        <v>0</v>
      </c>
      <c r="E18" s="15">
        <v>4</v>
      </c>
    </row>
    <row r="19" spans="2:5" ht="20.100000000000001" customHeight="1" thickBot="1" x14ac:dyDescent="0.25">
      <c r="B19" s="3" t="s">
        <v>14</v>
      </c>
      <c r="C19" s="15">
        <v>44</v>
      </c>
      <c r="D19" s="15">
        <v>0</v>
      </c>
      <c r="E19" s="15">
        <v>34</v>
      </c>
    </row>
    <row r="20" spans="2:5" ht="20.100000000000001" customHeight="1" thickBot="1" x14ac:dyDescent="0.25">
      <c r="B20" s="3" t="s">
        <v>15</v>
      </c>
      <c r="C20" s="15">
        <v>76</v>
      </c>
      <c r="D20" s="15">
        <v>0</v>
      </c>
      <c r="E20" s="15">
        <v>52</v>
      </c>
    </row>
    <row r="21" spans="2:5" ht="20.100000000000001" customHeight="1" thickBot="1" x14ac:dyDescent="0.25">
      <c r="B21" s="3" t="s">
        <v>16</v>
      </c>
      <c r="C21" s="15">
        <v>6</v>
      </c>
      <c r="D21" s="15">
        <v>0</v>
      </c>
      <c r="E21" s="15">
        <v>6</v>
      </c>
    </row>
    <row r="22" spans="2:5" ht="20.100000000000001" customHeight="1" thickBot="1" x14ac:dyDescent="0.25">
      <c r="B22" s="3" t="s">
        <v>17</v>
      </c>
      <c r="C22" s="15">
        <v>14</v>
      </c>
      <c r="D22" s="15">
        <v>0</v>
      </c>
      <c r="E22" s="15">
        <v>5</v>
      </c>
    </row>
    <row r="23" spans="2:5" ht="20.100000000000001" customHeight="1" thickBot="1" x14ac:dyDescent="0.25">
      <c r="B23" s="3" t="s">
        <v>18</v>
      </c>
      <c r="C23" s="15">
        <v>19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7</v>
      </c>
      <c r="D24" s="15">
        <v>0</v>
      </c>
      <c r="E24" s="15">
        <v>6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16</v>
      </c>
      <c r="D26" s="15">
        <v>0</v>
      </c>
      <c r="E26" s="15">
        <v>24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348</v>
      </c>
      <c r="D28" s="8">
        <f t="shared" ref="D28:E28" si="0">SUM(D11:D27)</f>
        <v>2</v>
      </c>
      <c r="E28" s="8">
        <f t="shared" si="0"/>
        <v>321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593</v>
      </c>
      <c r="D12" s="14">
        <v>364</v>
      </c>
      <c r="E12" s="14">
        <v>553</v>
      </c>
      <c r="F12" s="14">
        <v>138</v>
      </c>
      <c r="G12" s="14">
        <v>23</v>
      </c>
    </row>
    <row r="13" spans="2:7" ht="20.100000000000001" customHeight="1" thickBot="1" x14ac:dyDescent="0.25">
      <c r="B13" s="3" t="s">
        <v>7</v>
      </c>
      <c r="C13" s="15">
        <v>98</v>
      </c>
      <c r="D13" s="15">
        <v>53</v>
      </c>
      <c r="E13" s="15">
        <v>47</v>
      </c>
      <c r="F13" s="15">
        <v>1</v>
      </c>
      <c r="G13" s="15">
        <v>1</v>
      </c>
    </row>
    <row r="14" spans="2:7" ht="20.100000000000001" customHeight="1" thickBot="1" x14ac:dyDescent="0.25">
      <c r="B14" s="3" t="s">
        <v>8</v>
      </c>
      <c r="C14" s="15">
        <v>35</v>
      </c>
      <c r="D14" s="15">
        <v>55</v>
      </c>
      <c r="E14" s="15">
        <v>40</v>
      </c>
      <c r="F14" s="15">
        <v>3</v>
      </c>
      <c r="G14" s="15">
        <v>2</v>
      </c>
    </row>
    <row r="15" spans="2:7" ht="20.100000000000001" customHeight="1" thickBot="1" x14ac:dyDescent="0.25">
      <c r="B15" s="3" t="s">
        <v>9</v>
      </c>
      <c r="C15" s="15">
        <v>151</v>
      </c>
      <c r="D15" s="15">
        <v>42</v>
      </c>
      <c r="E15" s="15">
        <v>55</v>
      </c>
      <c r="F15" s="15">
        <v>3</v>
      </c>
      <c r="G15" s="15">
        <v>1</v>
      </c>
    </row>
    <row r="16" spans="2:7" ht="20.100000000000001" customHeight="1" thickBot="1" x14ac:dyDescent="0.25">
      <c r="B16" s="3" t="s">
        <v>10</v>
      </c>
      <c r="C16" s="15">
        <v>67</v>
      </c>
      <c r="D16" s="15">
        <v>42</v>
      </c>
      <c r="E16" s="15">
        <v>37</v>
      </c>
      <c r="F16" s="15">
        <v>1</v>
      </c>
      <c r="G16" s="15">
        <v>0</v>
      </c>
    </row>
    <row r="17" spans="2:7" ht="20.100000000000001" customHeight="1" thickBot="1" x14ac:dyDescent="0.25">
      <c r="B17" s="3" t="s">
        <v>11</v>
      </c>
      <c r="C17" s="15">
        <v>14</v>
      </c>
      <c r="D17" s="15">
        <v>25</v>
      </c>
      <c r="E17" s="15">
        <v>24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193</v>
      </c>
      <c r="D18" s="15">
        <v>86</v>
      </c>
      <c r="E18" s="15">
        <v>112</v>
      </c>
      <c r="F18" s="15">
        <v>6</v>
      </c>
      <c r="G18" s="15">
        <v>4</v>
      </c>
    </row>
    <row r="19" spans="2:7" ht="20.100000000000001" customHeight="1" thickBot="1" x14ac:dyDescent="0.25">
      <c r="B19" s="3" t="s">
        <v>13</v>
      </c>
      <c r="C19" s="15">
        <v>93</v>
      </c>
      <c r="D19" s="15">
        <v>84</v>
      </c>
      <c r="E19" s="15">
        <v>84</v>
      </c>
      <c r="F19" s="15">
        <v>1</v>
      </c>
      <c r="G19" s="15">
        <v>0</v>
      </c>
    </row>
    <row r="20" spans="2:7" ht="20.100000000000001" customHeight="1" thickBot="1" x14ac:dyDescent="0.25">
      <c r="B20" s="3" t="s">
        <v>14</v>
      </c>
      <c r="C20" s="15">
        <v>600</v>
      </c>
      <c r="D20" s="15">
        <v>401</v>
      </c>
      <c r="E20" s="15">
        <v>587</v>
      </c>
      <c r="F20" s="15">
        <v>44</v>
      </c>
      <c r="G20" s="15">
        <v>7</v>
      </c>
    </row>
    <row r="21" spans="2:7" ht="20.100000000000001" customHeight="1" thickBot="1" x14ac:dyDescent="0.25">
      <c r="B21" s="3" t="s">
        <v>15</v>
      </c>
      <c r="C21" s="15">
        <v>349</v>
      </c>
      <c r="D21" s="15">
        <v>224</v>
      </c>
      <c r="E21" s="15">
        <v>213</v>
      </c>
      <c r="F21" s="15">
        <v>14</v>
      </c>
      <c r="G21" s="15">
        <v>30</v>
      </c>
    </row>
    <row r="22" spans="2:7" ht="20.100000000000001" customHeight="1" thickBot="1" x14ac:dyDescent="0.25">
      <c r="B22" s="3" t="s">
        <v>16</v>
      </c>
      <c r="C22" s="15">
        <v>99</v>
      </c>
      <c r="D22" s="15">
        <v>13</v>
      </c>
      <c r="E22" s="15">
        <v>11</v>
      </c>
      <c r="F22" s="15">
        <v>0</v>
      </c>
      <c r="G22" s="15">
        <v>7</v>
      </c>
    </row>
    <row r="23" spans="2:7" ht="20.100000000000001" customHeight="1" thickBot="1" x14ac:dyDescent="0.25">
      <c r="B23" s="3" t="s">
        <v>17</v>
      </c>
      <c r="C23" s="15">
        <v>161</v>
      </c>
      <c r="D23" s="15">
        <v>114</v>
      </c>
      <c r="E23" s="15">
        <v>70</v>
      </c>
      <c r="F23" s="15">
        <v>8</v>
      </c>
      <c r="G23" s="15">
        <v>7</v>
      </c>
    </row>
    <row r="24" spans="2:7" ht="20.100000000000001" customHeight="1" thickBot="1" x14ac:dyDescent="0.25">
      <c r="B24" s="3" t="s">
        <v>18</v>
      </c>
      <c r="C24" s="15">
        <v>685</v>
      </c>
      <c r="D24" s="15">
        <v>372</v>
      </c>
      <c r="E24" s="15">
        <v>447</v>
      </c>
      <c r="F24" s="15">
        <v>43</v>
      </c>
      <c r="G24" s="15">
        <v>114</v>
      </c>
    </row>
    <row r="25" spans="2:7" ht="20.100000000000001" customHeight="1" thickBot="1" x14ac:dyDescent="0.25">
      <c r="B25" s="3" t="s">
        <v>19</v>
      </c>
      <c r="C25" s="15">
        <v>116</v>
      </c>
      <c r="D25" s="15">
        <v>50</v>
      </c>
      <c r="E25" s="15">
        <v>49</v>
      </c>
      <c r="F25" s="15">
        <v>0</v>
      </c>
      <c r="G25" s="15">
        <v>10</v>
      </c>
    </row>
    <row r="26" spans="2:7" ht="20.100000000000001" customHeight="1" thickBot="1" x14ac:dyDescent="0.25">
      <c r="B26" s="3" t="s">
        <v>20</v>
      </c>
      <c r="C26" s="15">
        <v>19</v>
      </c>
      <c r="D26" s="15">
        <v>11</v>
      </c>
      <c r="E26" s="15">
        <v>4</v>
      </c>
      <c r="F26" s="15">
        <v>0</v>
      </c>
      <c r="G26" s="15">
        <v>2</v>
      </c>
    </row>
    <row r="27" spans="2:7" ht="20.100000000000001" customHeight="1" thickBot="1" x14ac:dyDescent="0.25">
      <c r="B27" s="4" t="s">
        <v>21</v>
      </c>
      <c r="C27" s="15">
        <v>214</v>
      </c>
      <c r="D27" s="15">
        <v>74</v>
      </c>
      <c r="E27" s="15">
        <v>78</v>
      </c>
      <c r="F27" s="15">
        <v>4</v>
      </c>
      <c r="G27" s="15">
        <v>3</v>
      </c>
    </row>
    <row r="28" spans="2:7" ht="20.100000000000001" customHeight="1" thickBot="1" x14ac:dyDescent="0.25">
      <c r="B28" s="5" t="s">
        <v>22</v>
      </c>
      <c r="C28" s="16">
        <v>61</v>
      </c>
      <c r="D28" s="16">
        <v>3</v>
      </c>
      <c r="E28" s="16">
        <v>19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3548</v>
      </c>
      <c r="D29" s="8">
        <f t="shared" ref="D29:G29" si="0">SUM(D12:D28)</f>
        <v>2013</v>
      </c>
      <c r="E29" s="8">
        <f t="shared" si="0"/>
        <v>2430</v>
      </c>
      <c r="F29" s="8">
        <f t="shared" si="0"/>
        <v>266</v>
      </c>
      <c r="G29" s="8">
        <f t="shared" si="0"/>
        <v>211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2023-06-02T08:04:47Z</dcterms:modified>
</cp:coreProperties>
</file>